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 activeTab="1"/>
  </bookViews>
  <sheets>
    <sheet name="Лист1" sheetId="1" r:id="rId1"/>
    <sheet name="Лист1 (2)" sheetId="2" r:id="rId2"/>
  </sheets>
  <calcPr calcId="125725"/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i="2" l="1"/>
  <c r="I195" i="1"/>
  <c r="G176"/>
  <c r="L100"/>
  <c r="L196" s="1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<sst xmlns="http://schemas.openxmlformats.org/spreadsheetml/2006/main" count="470" uniqueCount="71">
  <si>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</si>
  <si>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</si>
  <si>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</si>
  <si>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</si>
  <si>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</si>
  <si>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</si>
  <si>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</si>
  <si>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</si>
  <si>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</si>
  <si>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</si>
  <si>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</si>
  <si>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</si>
  <si>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</si>
  <si>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</si>
  <si>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</si>
  <si>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</si>
  <si>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</si>
  <si>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</si>
  <si>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</si>
  <si>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</si>
  <si>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</si>
  <si>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</si>
  <si>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</si>
  <si>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</si>
  <si>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</si>
  <si>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</si>
  <si>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</si>
  <si>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</si>
  <si>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</si>
  <si>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</si>
  <si>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</si>
  <si>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</si>
  <si>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</si>
  <si>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</si>
  <si>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</si>
  <si>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</si>
  <si>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</si>
  <si>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</si>
  <si>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</si>
  <si>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ООШ д.Селино Кильмезского района Кировской области </t>
  </si>
  <si>
    <t>Директор</t>
  </si>
  <si>
    <t>Чекмарев Ю.Г.</t>
  </si>
  <si>
    <t>Биточки из мяса говядины,  макаронные изделия отварные со сливочным маслом</t>
  </si>
  <si>
    <t>Чай с лимоном и сахаром</t>
  </si>
  <si>
    <t>Салат из белокочанной капусты с растительным маслом</t>
  </si>
  <si>
    <t>Хлеб ржаной</t>
  </si>
  <si>
    <t>Плов из  говядины</t>
  </si>
  <si>
    <t>Салат из белокочанной капусты с  яблоками и  растительным маслом</t>
  </si>
  <si>
    <t>Чай с сахаром</t>
  </si>
  <si>
    <t>Салат "Пестрый" из свеклы и  яблок  с растительным маслом</t>
  </si>
  <si>
    <t>Зразы "Школьные", каша гречневая рассыпчатая со сливочным маслом</t>
  </si>
  <si>
    <t>Кисель из концентрата на плодовых или ягодных экстрактах</t>
  </si>
  <si>
    <t>159, 297</t>
  </si>
  <si>
    <t>451, 332</t>
  </si>
  <si>
    <t>Винегрет овощной с растительным маслом</t>
  </si>
  <si>
    <t>Компот из свежих плодов (яблок)</t>
  </si>
  <si>
    <t>Котлета рыбная, каша рисовая рассыпчатая со сливочным маслом</t>
  </si>
  <si>
    <t>Жаркое по-домашнему</t>
  </si>
  <si>
    <t>Салат  витаминный  с растительным маслом</t>
  </si>
  <si>
    <t>Компот из сухофруктов</t>
  </si>
  <si>
    <t>Салат из моркови с яблоками с растительным маслом</t>
  </si>
  <si>
    <t>Котлеты рубленые из кур,  картофельное пюре</t>
  </si>
  <si>
    <t>Салат "Здоровье" из моркови, свеклы, зеленого горошка с растительным маслом</t>
  </si>
  <si>
    <t>Рагу овощное с мясом</t>
  </si>
  <si>
    <t>Биточки из мяса говядины, макаронные изделия отварные со сливочным маслом</t>
  </si>
  <si>
    <t>Тефтели из говядины, каша рисовая рассыпчатая с соусом</t>
  </si>
  <si>
    <t>Кисель из концентрата на плодовых и ягодных экстрактах</t>
  </si>
  <si>
    <t>Салат из свеклы с изюмом  и растительным маслом</t>
  </si>
  <si>
    <t xml:space="preserve">Котлета рыбная со сливочным маслом, картофельное пюре </t>
  </si>
  <si>
    <t>388, 520</t>
  </si>
  <si>
    <t>Салат из белокочанной капусты с зеленым горошком и  растительным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</si>
</sst>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Normal="100" zoomScaleSheetLayoutView="100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46" sqref="N4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15</v>
      </c>
      <c r="H6" s="40">
        <v>20.3</v>
      </c>
      <c r="I6" s="40">
        <v>43</v>
      </c>
      <c r="J6" s="40">
        <v>419</v>
      </c>
      <c r="K6" s="41">
        <v>443</v>
      </c>
      <c r="L6" s="40">
        <v>33.369999999999997</v>
      </c>
    </row>
    <row r="7" spans="1:12" ht="26.25" customHeight="1">
      <c r="A7" s="23"/>
      <c r="B7" s="15"/>
      <c r="C7" s="11"/>
      <c r="D7" s="6" t="s">
        <v>26</v>
      </c>
      <c r="E7" s="42" t="s">
        <v>47</v>
      </c>
      <c r="F7" s="43">
        <v>80</v>
      </c>
      <c r="G7" s="43">
        <v>1.3</v>
      </c>
      <c r="H7" s="43">
        <v>7.2</v>
      </c>
      <c r="I7" s="43">
        <v>7.3</v>
      </c>
      <c r="J7" s="43">
        <v>99</v>
      </c>
      <c r="K7" s="44">
        <v>42</v>
      </c>
      <c r="L7" s="43">
        <v>18.7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685</v>
      </c>
      <c r="L8" s="43">
        <v>2.25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1.2</v>
      </c>
      <c r="H9" s="43">
        <v>0.2</v>
      </c>
      <c r="I9" s="43">
        <v>8.6</v>
      </c>
      <c r="J9" s="43">
        <v>42</v>
      </c>
      <c r="K9" s="44">
        <v>6</v>
      </c>
      <c r="L9" s="43">
        <v>6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17.600000000000001</v>
      </c>
      <c r="H13" s="19">
        <f t="shared" si="0"/>
        <v>27.73</v>
      </c>
      <c r="I13" s="19">
        <f t="shared" si="0"/>
        <v>68.8</v>
      </c>
      <c r="J13" s="19">
        <f t="shared" si="0"/>
        <v>595</v>
      </c>
      <c r="K13" s="25"/>
      <c r="L13" s="19">
        <f t="shared" ref="L13" si="1">SUM(L6:L12)</f>
        <v>60.319999999999993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17.600000000000001</v>
      </c>
      <c r="H24" s="32">
        <f t="shared" si="4"/>
        <v>27.73</v>
      </c>
      <c r="I24" s="32">
        <f t="shared" si="4"/>
        <v>68.8</v>
      </c>
      <c r="J24" s="32">
        <f t="shared" si="4"/>
        <v>595</v>
      </c>
      <c r="K24" s="32"/>
      <c r="L24" s="32">
        <f t="shared" ref="L24" si="5">L13+L23</f>
        <v>60.319999999999993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40">
        <v>245</v>
      </c>
      <c r="G25" s="40">
        <v>20.9</v>
      </c>
      <c r="H25" s="40">
        <v>20.25</v>
      </c>
      <c r="I25" s="40">
        <v>46.35</v>
      </c>
      <c r="J25" s="40">
        <v>456.2</v>
      </c>
      <c r="K25" s="41" t="s">
        <v>52</v>
      </c>
      <c r="L25" s="40">
        <v>46.27</v>
      </c>
    </row>
    <row r="26" spans="1:12" ht="30">
      <c r="A26" s="14"/>
      <c r="B26" s="15"/>
      <c r="C26" s="11"/>
      <c r="D26" s="6" t="s">
        <v>26</v>
      </c>
      <c r="E26" s="51" t="s">
        <v>49</v>
      </c>
      <c r="F26" s="43">
        <v>60</v>
      </c>
      <c r="G26" s="43">
        <v>0.6</v>
      </c>
      <c r="H26" s="43">
        <v>2.7</v>
      </c>
      <c r="I26" s="43">
        <v>6.48</v>
      </c>
      <c r="J26" s="43">
        <v>52.8</v>
      </c>
      <c r="K26" s="44">
        <v>31</v>
      </c>
      <c r="L26" s="43">
        <v>9</v>
      </c>
    </row>
    <row r="27" spans="1:12" ht="25.5">
      <c r="A27" s="14"/>
      <c r="B27" s="15"/>
      <c r="C27" s="11"/>
      <c r="D27" s="7" t="s">
        <v>22</v>
      </c>
      <c r="E27" s="42" t="s">
        <v>51</v>
      </c>
      <c r="F27" s="43">
        <v>180</v>
      </c>
      <c r="G27" s="43">
        <v>0</v>
      </c>
      <c r="H27" s="43">
        <v>0</v>
      </c>
      <c r="I27" s="43">
        <v>18</v>
      </c>
      <c r="J27" s="43">
        <v>68.400000000000006</v>
      </c>
      <c r="K27" s="44">
        <v>648</v>
      </c>
      <c r="L27" s="43">
        <v>1.7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1.2</v>
      </c>
      <c r="H28" s="43">
        <v>0.2</v>
      </c>
      <c r="I28" s="43">
        <v>8.6</v>
      </c>
      <c r="J28" s="43">
        <v>42</v>
      </c>
      <c r="K28" s="44">
        <v>6</v>
      </c>
      <c r="L28" s="43">
        <v>6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22.7</v>
      </c>
      <c r="H32" s="19">
        <f t="shared" ref="H32" si="7">SUM(H25:H31)</f>
        <v>23.15</v>
      </c>
      <c r="I32" s="19">
        <f t="shared" ref="I32" si="8">SUM(I25:I31)</f>
        <v>79.429999999999993</v>
      </c>
      <c r="J32" s="19">
        <f t="shared" ref="J32:L32" si="9">SUM(J25:J31)</f>
        <v>619.4</v>
      </c>
      <c r="K32" s="25"/>
      <c r="L32" s="19">
        <f t="shared" si="9"/>
        <v>62.970000000000006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505</v>
      </c>
      <c r="G43" s="32">
        <f t="shared" ref="G43" si="14">G32+G42</f>
        <v>22.7</v>
      </c>
      <c r="H43" s="32">
        <f t="shared" ref="H43" si="15">H32+H42</f>
        <v>23.15</v>
      </c>
      <c r="I43" s="32">
        <f t="shared" ref="I43" si="16">I32+I42</f>
        <v>79.429999999999993</v>
      </c>
      <c r="J43" s="32">
        <f t="shared" ref="J43:L43" si="17">J32+J42</f>
        <v>619.4</v>
      </c>
      <c r="K43" s="32"/>
      <c r="L43" s="32">
        <f t="shared" si="17"/>
        <v>62.970000000000006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1" t="s">
        <v>42</v>
      </c>
      <c r="F44" s="40">
        <v>250</v>
      </c>
      <c r="G44" s="40">
        <v>21</v>
      </c>
      <c r="H44" s="40">
        <v>16.7</v>
      </c>
      <c r="I44" s="40">
        <v>45.8</v>
      </c>
      <c r="J44" s="40">
        <v>420.8</v>
      </c>
      <c r="K44" s="41" t="s">
        <v>53</v>
      </c>
      <c r="L44" s="40">
        <v>37.659999999999997</v>
      </c>
    </row>
    <row r="45" spans="1:12" ht="15">
      <c r="A45" s="23"/>
      <c r="B45" s="15"/>
      <c r="C45" s="11"/>
      <c r="D45" s="6" t="s">
        <v>26</v>
      </c>
      <c r="E45" s="42" t="s">
        <v>44</v>
      </c>
      <c r="F45" s="43">
        <v>60</v>
      </c>
      <c r="G45" s="43">
        <v>1.32</v>
      </c>
      <c r="H45" s="43">
        <v>2.7</v>
      </c>
      <c r="I45" s="43">
        <v>6.3</v>
      </c>
      <c r="J45" s="43">
        <v>54.75</v>
      </c>
      <c r="K45" s="44">
        <v>43</v>
      </c>
      <c r="L45" s="43">
        <v>6</v>
      </c>
    </row>
    <row r="46" spans="1:12" ht="15">
      <c r="A46" s="23"/>
      <c r="B46" s="15"/>
      <c r="C46" s="11"/>
      <c r="D46" s="7" t="s">
        <v>22</v>
      </c>
      <c r="E46" s="51" t="s">
        <v>43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686</v>
      </c>
      <c r="L46" s="43">
        <v>4.5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1.2</v>
      </c>
      <c r="H47" s="43">
        <v>0.2</v>
      </c>
      <c r="I47" s="43">
        <v>8.6</v>
      </c>
      <c r="J47" s="43">
        <v>42</v>
      </c>
      <c r="K47" s="44">
        <v>6</v>
      </c>
      <c r="L47" s="43">
        <v>6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23.72</v>
      </c>
      <c r="H51" s="19">
        <f t="shared" ref="H51" si="19">SUM(H44:H50)</f>
        <v>19.639999999999997</v>
      </c>
      <c r="I51" s="19">
        <f t="shared" ref="I51" si="20">SUM(I44:I50)</f>
        <v>70.899999999999991</v>
      </c>
      <c r="J51" s="19">
        <f t="shared" ref="J51:L51" si="21">SUM(J44:J50)</f>
        <v>558.54999999999995</v>
      </c>
      <c r="K51" s="25"/>
      <c r="L51" s="19">
        <f t="shared" si="21"/>
        <v>54.16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23.72</v>
      </c>
      <c r="H62" s="32">
        <f t="shared" ref="H62" si="27">H51+H61</f>
        <v>19.639999999999997</v>
      </c>
      <c r="I62" s="32">
        <f t="shared" ref="I62" si="28">I51+I61</f>
        <v>70.899999999999991</v>
      </c>
      <c r="J62" s="32">
        <f t="shared" ref="J62:L62" si="29">J51+J61</f>
        <v>558.54999999999995</v>
      </c>
      <c r="K62" s="32"/>
      <c r="L62" s="32">
        <f t="shared" si="29"/>
        <v>54.16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18.100000000000001</v>
      </c>
      <c r="H63" s="40">
        <v>19.5</v>
      </c>
      <c r="I63" s="40">
        <v>49.3</v>
      </c>
      <c r="J63" s="40">
        <v>450</v>
      </c>
      <c r="K63" s="41">
        <v>461.29700000000003</v>
      </c>
      <c r="L63" s="40">
        <v>31.3</v>
      </c>
    </row>
    <row r="64" spans="1:12" ht="15">
      <c r="A64" s="23"/>
      <c r="B64" s="15"/>
      <c r="C64" s="11"/>
      <c r="D64" s="6" t="s">
        <v>26</v>
      </c>
      <c r="E64" s="51" t="s">
        <v>54</v>
      </c>
      <c r="F64" s="43">
        <v>60</v>
      </c>
      <c r="G64" s="43">
        <v>0.75</v>
      </c>
      <c r="H64" s="43">
        <v>1.35</v>
      </c>
      <c r="I64" s="43">
        <v>4.3499999999999996</v>
      </c>
      <c r="J64" s="43">
        <v>24.75</v>
      </c>
      <c r="K64" s="44">
        <v>71</v>
      </c>
      <c r="L64" s="43">
        <v>6.5</v>
      </c>
    </row>
    <row r="65" spans="1:12" ht="15">
      <c r="A65" s="23"/>
      <c r="B65" s="15"/>
      <c r="C65" s="11"/>
      <c r="D65" s="7" t="s">
        <v>22</v>
      </c>
      <c r="E65" s="51" t="s">
        <v>55</v>
      </c>
      <c r="F65" s="43">
        <v>180</v>
      </c>
      <c r="G65" s="43">
        <v>0.18</v>
      </c>
      <c r="H65" s="43">
        <v>0.09</v>
      </c>
      <c r="I65" s="43">
        <v>15.48</v>
      </c>
      <c r="J65" s="43">
        <v>61</v>
      </c>
      <c r="K65" s="44">
        <v>631</v>
      </c>
      <c r="L65" s="43">
        <v>6.6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1.2</v>
      </c>
      <c r="H66" s="43">
        <v>0.2</v>
      </c>
      <c r="I66" s="43">
        <v>8.6</v>
      </c>
      <c r="J66" s="43">
        <v>42</v>
      </c>
      <c r="K66" s="44">
        <v>6</v>
      </c>
      <c r="L66" s="43">
        <v>6</v>
      </c>
    </row>
    <row r="67" spans="1:12" ht="15">
      <c r="A67" s="23"/>
      <c r="B67" s="15"/>
      <c r="C67" s="11"/>
      <c r="D67" s="7"/>
      <c r="E67" s="51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20.23</v>
      </c>
      <c r="H70" s="19">
        <f t="shared" ref="H70" si="31">SUM(H63:H69)</f>
        <v>21.14</v>
      </c>
      <c r="I70" s="19">
        <f t="shared" ref="I70" si="32">SUM(I63:I69)</f>
        <v>77.72999999999999</v>
      </c>
      <c r="J70" s="19">
        <f t="shared" ref="J70:L70" si="33">SUM(J63:J69)</f>
        <v>577.75</v>
      </c>
      <c r="K70" s="25"/>
      <c r="L70" s="19">
        <f t="shared" si="33"/>
        <v>50.4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20.23</v>
      </c>
      <c r="H81" s="32">
        <f t="shared" ref="H81" si="39">H70+H80</f>
        <v>21.14</v>
      </c>
      <c r="I81" s="32">
        <f t="shared" ref="I81" si="40">I70+I80</f>
        <v>77.72999999999999</v>
      </c>
      <c r="J81" s="32">
        <f t="shared" ref="J81:L81" si="41">J70+J80</f>
        <v>577.75</v>
      </c>
      <c r="K81" s="32"/>
      <c r="L81" s="32">
        <f t="shared" si="41"/>
        <v>50.4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57</v>
      </c>
      <c r="F82" s="40">
        <v>200</v>
      </c>
      <c r="G82" s="40">
        <v>15.04</v>
      </c>
      <c r="H82" s="40">
        <v>16.100000000000001</v>
      </c>
      <c r="I82" s="40">
        <v>16.2</v>
      </c>
      <c r="J82" s="40">
        <v>271</v>
      </c>
      <c r="K82" s="41">
        <v>436</v>
      </c>
      <c r="L82" s="40">
        <v>53.75</v>
      </c>
    </row>
    <row r="83" spans="1:12" ht="15">
      <c r="A83" s="23"/>
      <c r="B83" s="15"/>
      <c r="C83" s="11"/>
      <c r="D83" s="6" t="s">
        <v>26</v>
      </c>
      <c r="E83" s="51" t="s">
        <v>58</v>
      </c>
      <c r="F83" s="43">
        <v>80</v>
      </c>
      <c r="G83" s="43">
        <v>1.2</v>
      </c>
      <c r="H83" s="43">
        <v>3.6</v>
      </c>
      <c r="I83" s="43">
        <v>8.8000000000000007</v>
      </c>
      <c r="J83" s="43">
        <v>72</v>
      </c>
      <c r="K83" s="44">
        <v>31</v>
      </c>
      <c r="L83" s="43">
        <v>7.3</v>
      </c>
    </row>
    <row r="84" spans="1:12" ht="15">
      <c r="A84" s="23"/>
      <c r="B84" s="15"/>
      <c r="C84" s="11"/>
      <c r="D84" s="7" t="s">
        <v>22</v>
      </c>
      <c r="E84" s="51" t="s">
        <v>59</v>
      </c>
      <c r="F84" s="43">
        <v>200</v>
      </c>
      <c r="G84" s="43">
        <v>1</v>
      </c>
      <c r="H84" s="43">
        <v>0.05</v>
      </c>
      <c r="I84" s="43">
        <v>27.5</v>
      </c>
      <c r="J84" s="43">
        <v>110</v>
      </c>
      <c r="K84" s="44">
        <v>639</v>
      </c>
      <c r="L84" s="43">
        <v>7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1.2</v>
      </c>
      <c r="H85" s="43">
        <v>0.2</v>
      </c>
      <c r="I85" s="43">
        <v>8.6</v>
      </c>
      <c r="J85" s="43">
        <v>42</v>
      </c>
      <c r="K85" s="44">
        <v>6</v>
      </c>
      <c r="L85" s="43">
        <v>6</v>
      </c>
    </row>
    <row r="86" spans="1:12" ht="15">
      <c r="A86" s="23"/>
      <c r="B86" s="15"/>
      <c r="C86" s="11"/>
      <c r="D86" s="7"/>
      <c r="E86" s="51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18.439999999999998</v>
      </c>
      <c r="H89" s="19">
        <f t="shared" ref="H89" si="43">SUM(H82:H88)</f>
        <v>19.950000000000003</v>
      </c>
      <c r="I89" s="19">
        <f t="shared" ref="I89" si="44">SUM(I82:I88)</f>
        <v>61.1</v>
      </c>
      <c r="J89" s="19">
        <f t="shared" ref="J89:L89" si="45">SUM(J82:J88)</f>
        <v>495</v>
      </c>
      <c r="K89" s="25"/>
      <c r="L89" s="19">
        <f t="shared" si="45"/>
        <v>74.05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18.439999999999998</v>
      </c>
      <c r="H100" s="32">
        <f t="shared" ref="H100" si="51">H89+H99</f>
        <v>19.950000000000003</v>
      </c>
      <c r="I100" s="32">
        <f t="shared" ref="I100" si="52">I89+I99</f>
        <v>61.1</v>
      </c>
      <c r="J100" s="32">
        <f t="shared" ref="J100:L100" si="53">J89+J99</f>
        <v>495</v>
      </c>
      <c r="K100" s="32"/>
      <c r="L100" s="32">
        <f t="shared" si="53"/>
        <v>74.05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40">
        <v>245</v>
      </c>
      <c r="G101" s="40">
        <v>14.28</v>
      </c>
      <c r="H101" s="40">
        <v>21.25</v>
      </c>
      <c r="I101" s="40">
        <v>30.7</v>
      </c>
      <c r="J101" s="40">
        <v>376</v>
      </c>
      <c r="K101" s="41">
        <v>205.52</v>
      </c>
      <c r="L101" s="40">
        <v>44.6</v>
      </c>
    </row>
    <row r="102" spans="1:12" ht="15">
      <c r="A102" s="23"/>
      <c r="B102" s="15"/>
      <c r="C102" s="11"/>
      <c r="D102" s="6" t="s">
        <v>26</v>
      </c>
      <c r="E102" s="52" t="s">
        <v>60</v>
      </c>
      <c r="F102" s="43">
        <v>65</v>
      </c>
      <c r="G102" s="43">
        <v>0.56999999999999995</v>
      </c>
      <c r="H102" s="43">
        <v>2.19</v>
      </c>
      <c r="I102" s="43">
        <v>4.4000000000000004</v>
      </c>
      <c r="J102" s="43">
        <v>44</v>
      </c>
      <c r="K102" s="44">
        <v>49</v>
      </c>
      <c r="L102" s="43">
        <v>3</v>
      </c>
    </row>
    <row r="103" spans="1:12" ht="15">
      <c r="A103" s="23"/>
      <c r="B103" s="15"/>
      <c r="C103" s="11"/>
      <c r="D103" s="7" t="s">
        <v>22</v>
      </c>
      <c r="E103" s="51" t="s">
        <v>59</v>
      </c>
      <c r="F103" s="43">
        <v>180</v>
      </c>
      <c r="G103" s="43">
        <v>0.9</v>
      </c>
      <c r="H103" s="43">
        <v>4.4999999999999998E-2</v>
      </c>
      <c r="I103" s="43">
        <v>24.75</v>
      </c>
      <c r="J103" s="43">
        <v>99</v>
      </c>
      <c r="K103" s="44">
        <v>639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1.2</v>
      </c>
      <c r="H104" s="43">
        <v>0.2</v>
      </c>
      <c r="I104" s="43">
        <v>8.6</v>
      </c>
      <c r="J104" s="43">
        <v>42</v>
      </c>
      <c r="K104" s="44">
        <v>6</v>
      </c>
      <c r="L104" s="43">
        <v>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16.95</v>
      </c>
      <c r="H108" s="19">
        <f t="shared" si="54"/>
        <v>23.685000000000002</v>
      </c>
      <c r="I108" s="19">
        <f t="shared" si="54"/>
        <v>68.45</v>
      </c>
      <c r="J108" s="19">
        <f t="shared" si="54"/>
        <v>561</v>
      </c>
      <c r="K108" s="25"/>
      <c r="L108" s="19">
        <f t="shared" ref="L108" si="55">SUM(L101:L107)</f>
        <v>60.6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16.95</v>
      </c>
      <c r="H119" s="32">
        <f t="shared" ref="H119" si="59">H108+H118</f>
        <v>23.685000000000002</v>
      </c>
      <c r="I119" s="32">
        <f t="shared" ref="I119" si="60">I108+I118</f>
        <v>68.45</v>
      </c>
      <c r="J119" s="32">
        <f t="shared" ref="J119:L119" si="61">J108+J118</f>
        <v>561</v>
      </c>
      <c r="K119" s="32"/>
      <c r="L119" s="32">
        <f t="shared" si="61"/>
        <v>60.6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40">
        <v>200</v>
      </c>
      <c r="G120" s="40">
        <v>18.7</v>
      </c>
      <c r="H120" s="40">
        <v>22.8</v>
      </c>
      <c r="I120" s="40">
        <v>18.8</v>
      </c>
      <c r="J120" s="40">
        <v>355</v>
      </c>
      <c r="K120" s="41">
        <v>5</v>
      </c>
      <c r="L120" s="40">
        <v>60.46</v>
      </c>
    </row>
    <row r="121" spans="1:12" ht="30">
      <c r="A121" s="14"/>
      <c r="B121" s="15"/>
      <c r="C121" s="11"/>
      <c r="D121" s="6" t="s">
        <v>26</v>
      </c>
      <c r="E121" s="51" t="s">
        <v>62</v>
      </c>
      <c r="F121" s="43">
        <v>80</v>
      </c>
      <c r="G121" s="43">
        <v>1.6</v>
      </c>
      <c r="H121" s="43">
        <v>3.6</v>
      </c>
      <c r="I121" s="43">
        <v>5.7</v>
      </c>
      <c r="J121" s="43">
        <v>62</v>
      </c>
      <c r="K121" s="44">
        <v>21</v>
      </c>
      <c r="L121" s="43">
        <v>11.75</v>
      </c>
    </row>
    <row r="122" spans="1:12" ht="15">
      <c r="A122" s="14"/>
      <c r="B122" s="15"/>
      <c r="C122" s="11"/>
      <c r="D122" s="7" t="s">
        <v>22</v>
      </c>
      <c r="E122" s="51" t="s">
        <v>48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685</v>
      </c>
      <c r="L122" s="43">
        <v>2.25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1.2</v>
      </c>
      <c r="H123" s="43">
        <v>0.2</v>
      </c>
      <c r="I123" s="43">
        <v>8.6</v>
      </c>
      <c r="J123" s="43">
        <v>42</v>
      </c>
      <c r="K123" s="44">
        <v>6</v>
      </c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21.6</v>
      </c>
      <c r="H127" s="19">
        <f t="shared" si="62"/>
        <v>26.630000000000003</v>
      </c>
      <c r="I127" s="19">
        <f t="shared" si="62"/>
        <v>43</v>
      </c>
      <c r="J127" s="19">
        <f t="shared" si="62"/>
        <v>494</v>
      </c>
      <c r="K127" s="25"/>
      <c r="L127" s="19">
        <f t="shared" ref="L127" si="63">SUM(L120:L126)</f>
        <v>80.460000000000008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21.6</v>
      </c>
      <c r="H138" s="32">
        <f t="shared" ref="H138" si="67">H127+H137</f>
        <v>26.630000000000003</v>
      </c>
      <c r="I138" s="32">
        <f t="shared" ref="I138" si="68">I127+I137</f>
        <v>43</v>
      </c>
      <c r="J138" s="32">
        <f t="shared" ref="J138:L138" si="69">J127+J137</f>
        <v>494</v>
      </c>
      <c r="K138" s="32"/>
      <c r="L138" s="32">
        <f t="shared" si="69"/>
        <v>80.460000000000008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1" t="s">
        <v>64</v>
      </c>
      <c r="F139" s="40">
        <v>250</v>
      </c>
      <c r="G139" s="40">
        <v>21</v>
      </c>
      <c r="H139" s="40">
        <v>16.7</v>
      </c>
      <c r="I139" s="40">
        <v>45.8</v>
      </c>
      <c r="J139" s="40">
        <v>420.8</v>
      </c>
      <c r="K139" s="41">
        <v>451.33199999999999</v>
      </c>
      <c r="L139" s="40">
        <v>43.66</v>
      </c>
    </row>
    <row r="140" spans="1:12" ht="15">
      <c r="A140" s="23"/>
      <c r="B140" s="15"/>
      <c r="C140" s="11"/>
      <c r="D140" s="6" t="s">
        <v>26</v>
      </c>
      <c r="E140" s="51" t="s">
        <v>54</v>
      </c>
      <c r="F140" s="43">
        <v>60</v>
      </c>
      <c r="G140" s="43">
        <v>0.75</v>
      </c>
      <c r="H140" s="43">
        <v>1.35</v>
      </c>
      <c r="I140" s="43">
        <v>4.3499999999999996</v>
      </c>
      <c r="J140" s="43">
        <v>24.75</v>
      </c>
      <c r="K140" s="44">
        <v>71</v>
      </c>
      <c r="L140" s="43">
        <v>6.5</v>
      </c>
    </row>
    <row r="141" spans="1:12" ht="15">
      <c r="A141" s="23"/>
      <c r="B141" s="15"/>
      <c r="C141" s="11"/>
      <c r="D141" s="7" t="s">
        <v>22</v>
      </c>
      <c r="E141" s="51" t="s">
        <v>55</v>
      </c>
      <c r="F141" s="43">
        <v>180</v>
      </c>
      <c r="G141" s="43">
        <v>0.18</v>
      </c>
      <c r="H141" s="43">
        <v>0.09</v>
      </c>
      <c r="I141" s="43">
        <v>15.48</v>
      </c>
      <c r="J141" s="43">
        <v>61.2</v>
      </c>
      <c r="K141" s="44">
        <v>631</v>
      </c>
      <c r="L141" s="43">
        <v>6.2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1.2</v>
      </c>
      <c r="H142" s="43">
        <v>0.2</v>
      </c>
      <c r="I142" s="43">
        <v>8.6</v>
      </c>
      <c r="J142" s="43">
        <v>42</v>
      </c>
      <c r="K142" s="44">
        <v>6</v>
      </c>
      <c r="L142" s="43">
        <v>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23.13</v>
      </c>
      <c r="H146" s="19">
        <f t="shared" si="70"/>
        <v>18.34</v>
      </c>
      <c r="I146" s="19">
        <f t="shared" si="70"/>
        <v>74.22999999999999</v>
      </c>
      <c r="J146" s="19">
        <f t="shared" si="70"/>
        <v>548.75</v>
      </c>
      <c r="K146" s="25"/>
      <c r="L146" s="19">
        <f t="shared" ref="L146" si="71">SUM(L139:L145)</f>
        <v>62.36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23.13</v>
      </c>
      <c r="H157" s="32">
        <f t="shared" ref="H157" si="75">H146+H156</f>
        <v>18.34</v>
      </c>
      <c r="I157" s="32">
        <f t="shared" ref="I157" si="76">I146+I156</f>
        <v>74.22999999999999</v>
      </c>
      <c r="J157" s="32">
        <f t="shared" ref="J157:L157" si="77">J146+J156</f>
        <v>548.75</v>
      </c>
      <c r="K157" s="32"/>
      <c r="L157" s="32">
        <f t="shared" si="77"/>
        <v>62.36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1" t="s">
        <v>65</v>
      </c>
      <c r="F158" s="40">
        <v>285</v>
      </c>
      <c r="G158" s="40">
        <v>16.399999999999999</v>
      </c>
      <c r="H158" s="40">
        <v>24.3</v>
      </c>
      <c r="I158" s="40">
        <v>55.2</v>
      </c>
      <c r="J158" s="40">
        <v>508.8</v>
      </c>
      <c r="K158" s="41">
        <v>461.29700000000003</v>
      </c>
      <c r="L158" s="40">
        <v>46.46</v>
      </c>
    </row>
    <row r="159" spans="1:12" ht="15">
      <c r="A159" s="23"/>
      <c r="B159" s="15"/>
      <c r="C159" s="11"/>
      <c r="D159" s="6" t="s">
        <v>26</v>
      </c>
      <c r="E159" s="51" t="s">
        <v>67</v>
      </c>
      <c r="F159" s="43">
        <v>60</v>
      </c>
      <c r="G159" s="43">
        <v>0.9</v>
      </c>
      <c r="H159" s="43">
        <v>2.7</v>
      </c>
      <c r="I159" s="43">
        <v>9.9</v>
      </c>
      <c r="J159" s="43">
        <v>64.5</v>
      </c>
      <c r="K159" s="44">
        <v>418</v>
      </c>
      <c r="L159" s="43">
        <v>4.2</v>
      </c>
    </row>
    <row r="160" spans="1:12" ht="30">
      <c r="A160" s="23"/>
      <c r="B160" s="15"/>
      <c r="C160" s="11"/>
      <c r="D160" s="7" t="s">
        <v>22</v>
      </c>
      <c r="E160" s="51" t="s">
        <v>66</v>
      </c>
      <c r="F160" s="43">
        <v>180</v>
      </c>
      <c r="G160" s="43">
        <v>0</v>
      </c>
      <c r="H160" s="43">
        <v>0</v>
      </c>
      <c r="I160" s="43">
        <v>18</v>
      </c>
      <c r="J160" s="43">
        <v>68.400000000000006</v>
      </c>
      <c r="K160" s="44">
        <v>648</v>
      </c>
      <c r="L160" s="43">
        <v>1.7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1.2</v>
      </c>
      <c r="H161" s="43">
        <v>0.2</v>
      </c>
      <c r="I161" s="43">
        <v>8.6</v>
      </c>
      <c r="J161" s="43">
        <v>42</v>
      </c>
      <c r="K161" s="44">
        <v>6</v>
      </c>
      <c r="L161" s="43">
        <v>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18.499999999999996</v>
      </c>
      <c r="H165" s="19">
        <f t="shared" si="78"/>
        <v>27.2</v>
      </c>
      <c r="I165" s="19">
        <f t="shared" si="78"/>
        <v>91.7</v>
      </c>
      <c r="J165" s="19">
        <f t="shared" si="78"/>
        <v>683.69999999999993</v>
      </c>
      <c r="K165" s="25"/>
      <c r="L165" s="19">
        <f t="shared" ref="L165" si="79">SUM(L158:L164)</f>
        <v>58.360000000000007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" si="82">G165+G175</f>
        <v>18.499999999999996</v>
      </c>
      <c r="H176" s="32">
        <f t="shared" ref="H176" si="83">H165+H175</f>
        <v>27.2</v>
      </c>
      <c r="I176" s="32">
        <f t="shared" ref="I176" si="84">I165+I175</f>
        <v>91.7</v>
      </c>
      <c r="J176" s="32">
        <f t="shared" ref="J176:L176" si="85">J165+J175</f>
        <v>683.69999999999993</v>
      </c>
      <c r="K176" s="32"/>
      <c r="L176" s="32">
        <f t="shared" si="85"/>
        <v>58.360000000000007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1" t="s">
        <v>68</v>
      </c>
      <c r="F177" s="40">
        <v>245</v>
      </c>
      <c r="G177" s="40">
        <v>17.579999999999998</v>
      </c>
      <c r="H177" s="40">
        <v>21.15</v>
      </c>
      <c r="I177" s="40">
        <v>31.1</v>
      </c>
      <c r="J177" s="40">
        <v>390</v>
      </c>
      <c r="K177" s="53" t="s">
        <v>69</v>
      </c>
      <c r="L177" s="40">
        <v>27.4</v>
      </c>
    </row>
    <row r="178" spans="1:12" ht="30">
      <c r="A178" s="23"/>
      <c r="B178" s="15"/>
      <c r="C178" s="11"/>
      <c r="D178" s="6" t="s">
        <v>26</v>
      </c>
      <c r="E178" s="51" t="s">
        <v>70</v>
      </c>
      <c r="F178" s="43">
        <v>60</v>
      </c>
      <c r="G178" s="43">
        <v>2.33</v>
      </c>
      <c r="H178" s="43">
        <v>5.18</v>
      </c>
      <c r="I178" s="43">
        <v>3.23</v>
      </c>
      <c r="J178" s="43">
        <v>68.25</v>
      </c>
      <c r="K178" s="44">
        <v>46</v>
      </c>
      <c r="L178" s="43">
        <v>8.8000000000000007</v>
      </c>
    </row>
    <row r="179" spans="1:12" ht="15">
      <c r="A179" s="23"/>
      <c r="B179" s="15"/>
      <c r="C179" s="11"/>
      <c r="D179" s="7" t="s">
        <v>22</v>
      </c>
      <c r="E179" s="51" t="s">
        <v>43</v>
      </c>
      <c r="F179" s="43">
        <v>200</v>
      </c>
      <c r="G179" s="43">
        <v>0.2</v>
      </c>
      <c r="H179" s="43">
        <v>0.04</v>
      </c>
      <c r="I179" s="43">
        <v>10.199999999999999</v>
      </c>
      <c r="J179" s="43">
        <v>41</v>
      </c>
      <c r="K179" s="44">
        <v>686</v>
      </c>
      <c r="L179" s="43">
        <v>4.5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1.2</v>
      </c>
      <c r="H180" s="43">
        <v>0.2</v>
      </c>
      <c r="I180" s="43">
        <v>8.6</v>
      </c>
      <c r="J180" s="43">
        <v>42</v>
      </c>
      <c r="K180" s="44">
        <v>6</v>
      </c>
      <c r="L180" s="43">
        <v>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21.309999999999995</v>
      </c>
      <c r="H184" s="19">
        <f t="shared" si="86"/>
        <v>26.569999999999997</v>
      </c>
      <c r="I184" s="19">
        <f t="shared" si="86"/>
        <v>53.13</v>
      </c>
      <c r="J184" s="19">
        <f t="shared" si="86"/>
        <v>541.25</v>
      </c>
      <c r="K184" s="25"/>
      <c r="L184" s="19">
        <f t="shared" ref="L184" si="87">SUM(L177:L183)</f>
        <v>46.7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525</v>
      </c>
      <c r="G195" s="32">
        <f t="shared" ref="G195" si="90">G184+G194</f>
        <v>21.309999999999995</v>
      </c>
      <c r="H195" s="32">
        <f t="shared" ref="H195" si="91">H184+H194</f>
        <v>26.569999999999997</v>
      </c>
      <c r="I195" s="32">
        <f t="shared" ref="I195" si="92">I184+I194</f>
        <v>53.13</v>
      </c>
      <c r="J195" s="32">
        <f t="shared" ref="J195:L195" si="93">J184+J194</f>
        <v>541.25</v>
      </c>
      <c r="K195" s="32"/>
      <c r="L195" s="32">
        <f t="shared" si="93"/>
        <v>46.7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20.417999999999999</v>
      </c>
      <c r="H196" s="34">
        <f t="shared" si="94"/>
        <v>23.403500000000001</v>
      </c>
      <c r="I196" s="34">
        <f t="shared" si="94"/>
        <v>68.847000000000008</v>
      </c>
      <c r="J196" s="34">
        <f t="shared" si="94"/>
        <v>567.43999999999994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61.038000000000011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15</v>
      </c>
      <c r="H6" s="40">
        <v>20.3</v>
      </c>
      <c r="I6" s="40">
        <v>43</v>
      </c>
      <c r="J6" s="40">
        <v>419</v>
      </c>
      <c r="K6" s="41">
        <v>443</v>
      </c>
      <c r="L6" s="40">
        <v>34.25</v>
      </c>
    </row>
    <row r="7" spans="1:12" ht="26.25" customHeight="1">
      <c r="A7" s="23"/>
      <c r="B7" s="15"/>
      <c r="C7" s="11"/>
      <c r="D7" s="6" t="s">
        <v>26</v>
      </c>
      <c r="E7" s="42" t="s">
        <v>47</v>
      </c>
      <c r="F7" s="43">
        <v>80</v>
      </c>
      <c r="G7" s="43">
        <v>1.3</v>
      </c>
      <c r="H7" s="43">
        <v>7.2</v>
      </c>
      <c r="I7" s="43">
        <v>7.3</v>
      </c>
      <c r="J7" s="43">
        <v>99</v>
      </c>
      <c r="K7" s="44">
        <v>42</v>
      </c>
      <c r="L7" s="43">
        <v>18.8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685</v>
      </c>
      <c r="L8" s="43">
        <v>2.2999999999999998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1.2</v>
      </c>
      <c r="H9" s="43">
        <v>0.2</v>
      </c>
      <c r="I9" s="43">
        <v>8.6</v>
      </c>
      <c r="J9" s="43">
        <v>42</v>
      </c>
      <c r="K9" s="44">
        <v>6</v>
      </c>
      <c r="L9" s="43">
        <v>6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17.600000000000001</v>
      </c>
      <c r="H13" s="19">
        <f t="shared" si="0"/>
        <v>27.73</v>
      </c>
      <c r="I13" s="19">
        <f t="shared" si="0"/>
        <v>68.8</v>
      </c>
      <c r="J13" s="19">
        <f t="shared" si="0"/>
        <v>595</v>
      </c>
      <c r="K13" s="25"/>
      <c r="L13" s="19">
        <f t="shared" ref="L13" si="1">SUM(L6:L12)</f>
        <v>61.349999999999994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17.600000000000001</v>
      </c>
      <c r="H24" s="32">
        <f t="shared" si="4"/>
        <v>27.73</v>
      </c>
      <c r="I24" s="32">
        <f t="shared" si="4"/>
        <v>68.8</v>
      </c>
      <c r="J24" s="32">
        <f t="shared" si="4"/>
        <v>595</v>
      </c>
      <c r="K24" s="32"/>
      <c r="L24" s="32">
        <f t="shared" ref="L24" si="5">L13+L23</f>
        <v>61.349999999999994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40">
        <v>245</v>
      </c>
      <c r="G25" s="40">
        <v>20.9</v>
      </c>
      <c r="H25" s="40">
        <v>20.25</v>
      </c>
      <c r="I25" s="40">
        <v>46.35</v>
      </c>
      <c r="J25" s="40">
        <v>456.2</v>
      </c>
      <c r="K25" s="41" t="s">
        <v>52</v>
      </c>
      <c r="L25" s="40">
        <v>47.55</v>
      </c>
    </row>
    <row r="26" spans="1:12" ht="30">
      <c r="A26" s="14"/>
      <c r="B26" s="15"/>
      <c r="C26" s="11"/>
      <c r="D26" s="6" t="s">
        <v>26</v>
      </c>
      <c r="E26" s="51" t="s">
        <v>49</v>
      </c>
      <c r="F26" s="43">
        <v>60</v>
      </c>
      <c r="G26" s="43">
        <v>0.6</v>
      </c>
      <c r="H26" s="43">
        <v>2.7</v>
      </c>
      <c r="I26" s="43">
        <v>6.48</v>
      </c>
      <c r="J26" s="43">
        <v>52.8</v>
      </c>
      <c r="K26" s="44">
        <v>31</v>
      </c>
      <c r="L26" s="43">
        <v>9.3000000000000007</v>
      </c>
    </row>
    <row r="27" spans="1:12" ht="25.5">
      <c r="A27" s="14"/>
      <c r="B27" s="15"/>
      <c r="C27" s="11"/>
      <c r="D27" s="7" t="s">
        <v>22</v>
      </c>
      <c r="E27" s="42" t="s">
        <v>51</v>
      </c>
      <c r="F27" s="43">
        <v>180</v>
      </c>
      <c r="G27" s="43">
        <v>0</v>
      </c>
      <c r="H27" s="43">
        <v>0</v>
      </c>
      <c r="I27" s="43">
        <v>18</v>
      </c>
      <c r="J27" s="43">
        <v>68.400000000000006</v>
      </c>
      <c r="K27" s="44">
        <v>648</v>
      </c>
      <c r="L27" s="43">
        <v>1.9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1.2</v>
      </c>
      <c r="H28" s="43">
        <v>0.2</v>
      </c>
      <c r="I28" s="43">
        <v>8.6</v>
      </c>
      <c r="J28" s="43">
        <v>42</v>
      </c>
      <c r="K28" s="44">
        <v>6</v>
      </c>
      <c r="L28" s="43">
        <v>6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:L32" si="6">SUM(G25:G31)</f>
        <v>22.7</v>
      </c>
      <c r="H32" s="19">
        <f t="shared" si="6"/>
        <v>23.15</v>
      </c>
      <c r="I32" s="19">
        <f t="shared" si="6"/>
        <v>79.429999999999993</v>
      </c>
      <c r="J32" s="19">
        <f t="shared" si="6"/>
        <v>619.4</v>
      </c>
      <c r="K32" s="25"/>
      <c r="L32" s="19">
        <f t="shared" si="6"/>
        <v>64.75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505</v>
      </c>
      <c r="G43" s="32">
        <f t="shared" ref="G43:L43" si="8">G32+G42</f>
        <v>22.7</v>
      </c>
      <c r="H43" s="32">
        <f t="shared" si="8"/>
        <v>23.15</v>
      </c>
      <c r="I43" s="32">
        <f t="shared" si="8"/>
        <v>79.429999999999993</v>
      </c>
      <c r="J43" s="32">
        <f t="shared" si="8"/>
        <v>619.4</v>
      </c>
      <c r="K43" s="32"/>
      <c r="L43" s="32">
        <f t="shared" si="8"/>
        <v>64.75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1" t="s">
        <v>42</v>
      </c>
      <c r="F44" s="40">
        <v>250</v>
      </c>
      <c r="G44" s="40">
        <v>21</v>
      </c>
      <c r="H44" s="40">
        <v>16.7</v>
      </c>
      <c r="I44" s="40">
        <v>45.8</v>
      </c>
      <c r="J44" s="40">
        <v>420.8</v>
      </c>
      <c r="K44" s="41" t="s">
        <v>53</v>
      </c>
      <c r="L44" s="40">
        <v>44.23</v>
      </c>
    </row>
    <row r="45" spans="1:12" ht="15">
      <c r="A45" s="23"/>
      <c r="B45" s="15"/>
      <c r="C45" s="11"/>
      <c r="D45" s="6" t="s">
        <v>26</v>
      </c>
      <c r="E45" s="42" t="s">
        <v>44</v>
      </c>
      <c r="F45" s="43">
        <v>60</v>
      </c>
      <c r="G45" s="43">
        <v>1.32</v>
      </c>
      <c r="H45" s="43">
        <v>2.7</v>
      </c>
      <c r="I45" s="43">
        <v>6.3</v>
      </c>
      <c r="J45" s="43">
        <v>54.75</v>
      </c>
      <c r="K45" s="44">
        <v>43</v>
      </c>
      <c r="L45" s="43">
        <v>6.3</v>
      </c>
    </row>
    <row r="46" spans="1:12" ht="15">
      <c r="A46" s="23"/>
      <c r="B46" s="15"/>
      <c r="C46" s="11"/>
      <c r="D46" s="7" t="s">
        <v>22</v>
      </c>
      <c r="E46" s="51" t="s">
        <v>43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686</v>
      </c>
      <c r="L46" s="43">
        <v>4.8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1.2</v>
      </c>
      <c r="H47" s="43">
        <v>0.2</v>
      </c>
      <c r="I47" s="43">
        <v>8.6</v>
      </c>
      <c r="J47" s="43">
        <v>42</v>
      </c>
      <c r="K47" s="44">
        <v>6</v>
      </c>
      <c r="L47" s="43">
        <v>6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:L51" si="9">SUM(G44:G50)</f>
        <v>23.72</v>
      </c>
      <c r="H51" s="19">
        <f t="shared" si="9"/>
        <v>19.639999999999997</v>
      </c>
      <c r="I51" s="19">
        <f t="shared" si="9"/>
        <v>70.899999999999991</v>
      </c>
      <c r="J51" s="19">
        <f t="shared" si="9"/>
        <v>558.54999999999995</v>
      </c>
      <c r="K51" s="25"/>
      <c r="L51" s="19">
        <f t="shared" si="9"/>
        <v>61.329999999999991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:L62" si="11">G51+G61</f>
        <v>23.72</v>
      </c>
      <c r="H62" s="32">
        <f t="shared" si="11"/>
        <v>19.639999999999997</v>
      </c>
      <c r="I62" s="32">
        <f t="shared" si="11"/>
        <v>70.899999999999991</v>
      </c>
      <c r="J62" s="32">
        <f t="shared" si="11"/>
        <v>558.54999999999995</v>
      </c>
      <c r="K62" s="32"/>
      <c r="L62" s="32">
        <f t="shared" si="11"/>
        <v>61.329999999999991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18.100000000000001</v>
      </c>
      <c r="H63" s="40">
        <v>19.5</v>
      </c>
      <c r="I63" s="40">
        <v>49.3</v>
      </c>
      <c r="J63" s="40">
        <v>450</v>
      </c>
      <c r="K63" s="41">
        <v>461.29700000000003</v>
      </c>
      <c r="L63" s="40">
        <v>32.299999999999997</v>
      </c>
    </row>
    <row r="64" spans="1:12" ht="15">
      <c r="A64" s="23"/>
      <c r="B64" s="15"/>
      <c r="C64" s="11"/>
      <c r="D64" s="6" t="s">
        <v>26</v>
      </c>
      <c r="E64" s="51" t="s">
        <v>54</v>
      </c>
      <c r="F64" s="43">
        <v>60</v>
      </c>
      <c r="G64" s="43">
        <v>0.75</v>
      </c>
      <c r="H64" s="43">
        <v>1.35</v>
      </c>
      <c r="I64" s="43">
        <v>4.3499999999999996</v>
      </c>
      <c r="J64" s="43">
        <v>24.75</v>
      </c>
      <c r="K64" s="44">
        <v>71</v>
      </c>
      <c r="L64" s="43">
        <v>6.6</v>
      </c>
    </row>
    <row r="65" spans="1:12" ht="15">
      <c r="A65" s="23"/>
      <c r="B65" s="15"/>
      <c r="C65" s="11"/>
      <c r="D65" s="7" t="s">
        <v>22</v>
      </c>
      <c r="E65" s="51" t="s">
        <v>55</v>
      </c>
      <c r="F65" s="43">
        <v>180</v>
      </c>
      <c r="G65" s="43">
        <v>0.18</v>
      </c>
      <c r="H65" s="43">
        <v>0.09</v>
      </c>
      <c r="I65" s="43">
        <v>15.48</v>
      </c>
      <c r="J65" s="43">
        <v>61</v>
      </c>
      <c r="K65" s="44">
        <v>631</v>
      </c>
      <c r="L65" s="43">
        <v>6.8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1.2</v>
      </c>
      <c r="H66" s="43">
        <v>0.2</v>
      </c>
      <c r="I66" s="43">
        <v>8.6</v>
      </c>
      <c r="J66" s="43">
        <v>42</v>
      </c>
      <c r="K66" s="44">
        <v>6</v>
      </c>
      <c r="L66" s="43">
        <v>6</v>
      </c>
    </row>
    <row r="67" spans="1:12" ht="15">
      <c r="A67" s="23"/>
      <c r="B67" s="15"/>
      <c r="C67" s="11"/>
      <c r="D67" s="7"/>
      <c r="E67" s="51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:L70" si="12">SUM(G63:G69)</f>
        <v>20.23</v>
      </c>
      <c r="H70" s="19">
        <f t="shared" si="12"/>
        <v>21.14</v>
      </c>
      <c r="I70" s="19">
        <f t="shared" si="12"/>
        <v>77.72999999999999</v>
      </c>
      <c r="J70" s="19">
        <f t="shared" si="12"/>
        <v>577.75</v>
      </c>
      <c r="K70" s="25"/>
      <c r="L70" s="19">
        <f t="shared" si="12"/>
        <v>51.699999999999996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:L81" si="14">G70+G80</f>
        <v>20.23</v>
      </c>
      <c r="H81" s="32">
        <f t="shared" si="14"/>
        <v>21.14</v>
      </c>
      <c r="I81" s="32">
        <f t="shared" si="14"/>
        <v>77.72999999999999</v>
      </c>
      <c r="J81" s="32">
        <f t="shared" si="14"/>
        <v>577.75</v>
      </c>
      <c r="K81" s="32"/>
      <c r="L81" s="32">
        <f t="shared" si="14"/>
        <v>51.699999999999996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57</v>
      </c>
      <c r="F82" s="40">
        <v>200</v>
      </c>
      <c r="G82" s="40">
        <v>15.04</v>
      </c>
      <c r="H82" s="40">
        <v>16.100000000000001</v>
      </c>
      <c r="I82" s="40">
        <v>16.2</v>
      </c>
      <c r="J82" s="40">
        <v>271</v>
      </c>
      <c r="K82" s="41">
        <v>436</v>
      </c>
      <c r="L82" s="40">
        <v>54</v>
      </c>
    </row>
    <row r="83" spans="1:12" ht="15">
      <c r="A83" s="23"/>
      <c r="B83" s="15"/>
      <c r="C83" s="11"/>
      <c r="D83" s="6" t="s">
        <v>26</v>
      </c>
      <c r="E83" s="51" t="s">
        <v>58</v>
      </c>
      <c r="F83" s="43">
        <v>80</v>
      </c>
      <c r="G83" s="43">
        <v>1.2</v>
      </c>
      <c r="H83" s="43">
        <v>3.6</v>
      </c>
      <c r="I83" s="43">
        <v>8.8000000000000007</v>
      </c>
      <c r="J83" s="43">
        <v>72</v>
      </c>
      <c r="K83" s="44">
        <v>31</v>
      </c>
      <c r="L83" s="43">
        <v>7.5</v>
      </c>
    </row>
    <row r="84" spans="1:12" ht="15">
      <c r="A84" s="23"/>
      <c r="B84" s="15"/>
      <c r="C84" s="11"/>
      <c r="D84" s="7" t="s">
        <v>22</v>
      </c>
      <c r="E84" s="51" t="s">
        <v>59</v>
      </c>
      <c r="F84" s="43">
        <v>200</v>
      </c>
      <c r="G84" s="43">
        <v>1</v>
      </c>
      <c r="H84" s="43">
        <v>0.05</v>
      </c>
      <c r="I84" s="43">
        <v>27.5</v>
      </c>
      <c r="J84" s="43">
        <v>110</v>
      </c>
      <c r="K84" s="44">
        <v>639</v>
      </c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1.2</v>
      </c>
      <c r="H85" s="43">
        <v>0.2</v>
      </c>
      <c r="I85" s="43">
        <v>8.6</v>
      </c>
      <c r="J85" s="43">
        <v>42</v>
      </c>
      <c r="K85" s="44">
        <v>6</v>
      </c>
      <c r="L85" s="43">
        <v>6</v>
      </c>
    </row>
    <row r="86" spans="1:12" ht="15">
      <c r="A86" s="23"/>
      <c r="B86" s="15"/>
      <c r="C86" s="11"/>
      <c r="D86" s="7"/>
      <c r="E86" s="51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18.439999999999998</v>
      </c>
      <c r="H89" s="19">
        <f t="shared" si="15"/>
        <v>19.950000000000003</v>
      </c>
      <c r="I89" s="19">
        <f t="shared" si="15"/>
        <v>61.1</v>
      </c>
      <c r="J89" s="19">
        <f t="shared" si="15"/>
        <v>495</v>
      </c>
      <c r="K89" s="25"/>
      <c r="L89" s="19">
        <f t="shared" si="15"/>
        <v>75.5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:L100" si="17">G89+G99</f>
        <v>18.439999999999998</v>
      </c>
      <c r="H100" s="32">
        <f t="shared" si="17"/>
        <v>19.950000000000003</v>
      </c>
      <c r="I100" s="32">
        <f t="shared" si="17"/>
        <v>61.1</v>
      </c>
      <c r="J100" s="32">
        <f t="shared" si="17"/>
        <v>495</v>
      </c>
      <c r="K100" s="32"/>
      <c r="L100" s="32">
        <f t="shared" si="17"/>
        <v>75.5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40">
        <v>245</v>
      </c>
      <c r="G101" s="40">
        <v>14.28</v>
      </c>
      <c r="H101" s="40">
        <v>21.25</v>
      </c>
      <c r="I101" s="40">
        <v>30.7</v>
      </c>
      <c r="J101" s="40">
        <v>376</v>
      </c>
      <c r="K101" s="41">
        <v>205.52</v>
      </c>
      <c r="L101" s="40">
        <v>45.6</v>
      </c>
    </row>
    <row r="102" spans="1:12" ht="15">
      <c r="A102" s="23"/>
      <c r="B102" s="15"/>
      <c r="C102" s="11"/>
      <c r="D102" s="6" t="s">
        <v>26</v>
      </c>
      <c r="E102" s="52" t="s">
        <v>60</v>
      </c>
      <c r="F102" s="43">
        <v>65</v>
      </c>
      <c r="G102" s="43">
        <v>0.56999999999999995</v>
      </c>
      <c r="H102" s="43">
        <v>2.19</v>
      </c>
      <c r="I102" s="43">
        <v>4.4000000000000004</v>
      </c>
      <c r="J102" s="43">
        <v>44</v>
      </c>
      <c r="K102" s="44">
        <v>49</v>
      </c>
      <c r="L102" s="43">
        <v>3.2</v>
      </c>
    </row>
    <row r="103" spans="1:12" ht="15">
      <c r="A103" s="23"/>
      <c r="B103" s="15"/>
      <c r="C103" s="11"/>
      <c r="D103" s="7" t="s">
        <v>22</v>
      </c>
      <c r="E103" s="51" t="s">
        <v>59</v>
      </c>
      <c r="F103" s="43">
        <v>180</v>
      </c>
      <c r="G103" s="43">
        <v>0.9</v>
      </c>
      <c r="H103" s="43">
        <v>4.4999999999999998E-2</v>
      </c>
      <c r="I103" s="43">
        <v>24.75</v>
      </c>
      <c r="J103" s="43">
        <v>99</v>
      </c>
      <c r="K103" s="44">
        <v>639</v>
      </c>
      <c r="L103" s="43">
        <v>7.2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1.2</v>
      </c>
      <c r="H104" s="43">
        <v>0.2</v>
      </c>
      <c r="I104" s="43">
        <v>8.6</v>
      </c>
      <c r="J104" s="43">
        <v>42</v>
      </c>
      <c r="K104" s="44">
        <v>6</v>
      </c>
      <c r="L104" s="43">
        <v>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16.95</v>
      </c>
      <c r="H108" s="19">
        <f t="shared" si="18"/>
        <v>23.685000000000002</v>
      </c>
      <c r="I108" s="19">
        <f t="shared" si="18"/>
        <v>68.45</v>
      </c>
      <c r="J108" s="19">
        <f t="shared" si="18"/>
        <v>561</v>
      </c>
      <c r="K108" s="25"/>
      <c r="L108" s="19">
        <f t="shared" ref="L108" si="19">SUM(L101:L107)</f>
        <v>62.000000000000007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:L119" si="22">G108+G118</f>
        <v>16.95</v>
      </c>
      <c r="H119" s="32">
        <f t="shared" si="22"/>
        <v>23.685000000000002</v>
      </c>
      <c r="I119" s="32">
        <f t="shared" si="22"/>
        <v>68.45</v>
      </c>
      <c r="J119" s="32">
        <f t="shared" si="22"/>
        <v>561</v>
      </c>
      <c r="K119" s="32"/>
      <c r="L119" s="32">
        <f t="shared" si="22"/>
        <v>62.000000000000007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40">
        <v>200</v>
      </c>
      <c r="G120" s="40">
        <v>18.7</v>
      </c>
      <c r="H120" s="40">
        <v>22.8</v>
      </c>
      <c r="I120" s="40">
        <v>18.8</v>
      </c>
      <c r="J120" s="40">
        <v>355</v>
      </c>
      <c r="K120" s="41">
        <v>5</v>
      </c>
      <c r="L120" s="40">
        <v>61</v>
      </c>
    </row>
    <row r="121" spans="1:12" ht="30">
      <c r="A121" s="14"/>
      <c r="B121" s="15"/>
      <c r="C121" s="11"/>
      <c r="D121" s="6" t="s">
        <v>26</v>
      </c>
      <c r="E121" s="51" t="s">
        <v>62</v>
      </c>
      <c r="F121" s="43">
        <v>80</v>
      </c>
      <c r="G121" s="43">
        <v>1.6</v>
      </c>
      <c r="H121" s="43">
        <v>3.6</v>
      </c>
      <c r="I121" s="43">
        <v>5.7</v>
      </c>
      <c r="J121" s="43">
        <v>62</v>
      </c>
      <c r="K121" s="44">
        <v>21</v>
      </c>
      <c r="L121" s="43">
        <v>11.9</v>
      </c>
    </row>
    <row r="122" spans="1:12" ht="15">
      <c r="A122" s="14"/>
      <c r="B122" s="15"/>
      <c r="C122" s="11"/>
      <c r="D122" s="7" t="s">
        <v>22</v>
      </c>
      <c r="E122" s="51" t="s">
        <v>48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685</v>
      </c>
      <c r="L122" s="43">
        <v>2.2999999999999998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1.2</v>
      </c>
      <c r="H123" s="43">
        <v>0.2</v>
      </c>
      <c r="I123" s="43">
        <v>8.6</v>
      </c>
      <c r="J123" s="43">
        <v>42</v>
      </c>
      <c r="K123" s="44">
        <v>6</v>
      </c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21.6</v>
      </c>
      <c r="H127" s="19">
        <f t="shared" si="23"/>
        <v>26.630000000000003</v>
      </c>
      <c r="I127" s="19">
        <f t="shared" si="23"/>
        <v>43</v>
      </c>
      <c r="J127" s="19">
        <f t="shared" si="23"/>
        <v>494</v>
      </c>
      <c r="K127" s="25"/>
      <c r="L127" s="19">
        <f t="shared" ref="L127" si="24">SUM(L120:L126)</f>
        <v>81.2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:L138" si="27">G127+G137</f>
        <v>21.6</v>
      </c>
      <c r="H138" s="32">
        <f t="shared" si="27"/>
        <v>26.630000000000003</v>
      </c>
      <c r="I138" s="32">
        <f t="shared" si="27"/>
        <v>43</v>
      </c>
      <c r="J138" s="32">
        <f t="shared" si="27"/>
        <v>494</v>
      </c>
      <c r="K138" s="32"/>
      <c r="L138" s="32">
        <f t="shared" si="27"/>
        <v>81.2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1" t="s">
        <v>64</v>
      </c>
      <c r="F139" s="40">
        <v>250</v>
      </c>
      <c r="G139" s="40">
        <v>21</v>
      </c>
      <c r="H139" s="40">
        <v>16.7</v>
      </c>
      <c r="I139" s="40">
        <v>45.8</v>
      </c>
      <c r="J139" s="40">
        <v>420.8</v>
      </c>
      <c r="K139" s="41">
        <v>451.33199999999999</v>
      </c>
      <c r="L139" s="40">
        <v>44.35</v>
      </c>
    </row>
    <row r="140" spans="1:12" ht="15">
      <c r="A140" s="23"/>
      <c r="B140" s="15"/>
      <c r="C140" s="11"/>
      <c r="D140" s="6" t="s">
        <v>26</v>
      </c>
      <c r="E140" s="51" t="s">
        <v>54</v>
      </c>
      <c r="F140" s="43">
        <v>60</v>
      </c>
      <c r="G140" s="43">
        <v>0.75</v>
      </c>
      <c r="H140" s="43">
        <v>1.35</v>
      </c>
      <c r="I140" s="43">
        <v>4.3499999999999996</v>
      </c>
      <c r="J140" s="43">
        <v>24.75</v>
      </c>
      <c r="K140" s="44">
        <v>71</v>
      </c>
      <c r="L140" s="43">
        <v>6.6</v>
      </c>
    </row>
    <row r="141" spans="1:12" ht="15">
      <c r="A141" s="23"/>
      <c r="B141" s="15"/>
      <c r="C141" s="11"/>
      <c r="D141" s="7" t="s">
        <v>22</v>
      </c>
      <c r="E141" s="51" t="s">
        <v>55</v>
      </c>
      <c r="F141" s="43">
        <v>180</v>
      </c>
      <c r="G141" s="43">
        <v>0.18</v>
      </c>
      <c r="H141" s="43">
        <v>0.09</v>
      </c>
      <c r="I141" s="43">
        <v>15.48</v>
      </c>
      <c r="J141" s="43">
        <v>61.2</v>
      </c>
      <c r="K141" s="44">
        <v>631</v>
      </c>
      <c r="L141" s="43">
        <v>6.8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1.2</v>
      </c>
      <c r="H142" s="43">
        <v>0.2</v>
      </c>
      <c r="I142" s="43">
        <v>8.6</v>
      </c>
      <c r="J142" s="43">
        <v>42</v>
      </c>
      <c r="K142" s="44">
        <v>6</v>
      </c>
      <c r="L142" s="43">
        <v>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28">SUM(G139:G145)</f>
        <v>23.13</v>
      </c>
      <c r="H146" s="19">
        <f t="shared" si="28"/>
        <v>18.34</v>
      </c>
      <c r="I146" s="19">
        <f t="shared" si="28"/>
        <v>74.22999999999999</v>
      </c>
      <c r="J146" s="19">
        <f t="shared" si="28"/>
        <v>548.75</v>
      </c>
      <c r="K146" s="25"/>
      <c r="L146" s="19">
        <f t="shared" ref="L146" si="29">SUM(L139:L145)</f>
        <v>63.75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:L157" si="32">G146+G156</f>
        <v>23.13</v>
      </c>
      <c r="H157" s="32">
        <f t="shared" si="32"/>
        <v>18.34</v>
      </c>
      <c r="I157" s="32">
        <f t="shared" si="32"/>
        <v>74.22999999999999</v>
      </c>
      <c r="J157" s="32">
        <f t="shared" si="32"/>
        <v>548.75</v>
      </c>
      <c r="K157" s="32"/>
      <c r="L157" s="32">
        <f t="shared" si="32"/>
        <v>63.75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1" t="s">
        <v>65</v>
      </c>
      <c r="F158" s="40">
        <v>285</v>
      </c>
      <c r="G158" s="40">
        <v>16.399999999999999</v>
      </c>
      <c r="H158" s="40">
        <v>24.3</v>
      </c>
      <c r="I158" s="40">
        <v>55.2</v>
      </c>
      <c r="J158" s="40">
        <v>508.8</v>
      </c>
      <c r="K158" s="41">
        <v>461.29700000000003</v>
      </c>
      <c r="L158" s="40">
        <v>48.5</v>
      </c>
    </row>
    <row r="159" spans="1:12" ht="15">
      <c r="A159" s="23"/>
      <c r="B159" s="15"/>
      <c r="C159" s="11"/>
      <c r="D159" s="6" t="s">
        <v>26</v>
      </c>
      <c r="E159" s="51" t="s">
        <v>67</v>
      </c>
      <c r="F159" s="43">
        <v>60</v>
      </c>
      <c r="G159" s="43">
        <v>0.9</v>
      </c>
      <c r="H159" s="43">
        <v>2.7</v>
      </c>
      <c r="I159" s="43">
        <v>9.9</v>
      </c>
      <c r="J159" s="43">
        <v>64.5</v>
      </c>
      <c r="K159" s="44">
        <v>418</v>
      </c>
      <c r="L159" s="43">
        <v>4.5</v>
      </c>
    </row>
    <row r="160" spans="1:12" ht="30">
      <c r="A160" s="23"/>
      <c r="B160" s="15"/>
      <c r="C160" s="11"/>
      <c r="D160" s="7" t="s">
        <v>22</v>
      </c>
      <c r="E160" s="51" t="s">
        <v>66</v>
      </c>
      <c r="F160" s="43">
        <v>180</v>
      </c>
      <c r="G160" s="43">
        <v>0</v>
      </c>
      <c r="H160" s="43">
        <v>0</v>
      </c>
      <c r="I160" s="43">
        <v>18</v>
      </c>
      <c r="J160" s="43">
        <v>68.400000000000006</v>
      </c>
      <c r="K160" s="44">
        <v>648</v>
      </c>
      <c r="L160" s="43">
        <v>1.9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1.2</v>
      </c>
      <c r="H161" s="43">
        <v>0.2</v>
      </c>
      <c r="I161" s="43">
        <v>8.6</v>
      </c>
      <c r="J161" s="43">
        <v>42</v>
      </c>
      <c r="K161" s="44">
        <v>6</v>
      </c>
      <c r="L161" s="43">
        <v>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33">SUM(G158:G164)</f>
        <v>18.499999999999996</v>
      </c>
      <c r="H165" s="19">
        <f t="shared" si="33"/>
        <v>27.2</v>
      </c>
      <c r="I165" s="19">
        <f t="shared" si="33"/>
        <v>91.7</v>
      </c>
      <c r="J165" s="19">
        <f t="shared" si="33"/>
        <v>683.69999999999993</v>
      </c>
      <c r="K165" s="25"/>
      <c r="L165" s="19">
        <f t="shared" ref="L165" si="34">SUM(L158:L164)</f>
        <v>60.9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:L176" si="37">G165+G175</f>
        <v>18.499999999999996</v>
      </c>
      <c r="H176" s="32">
        <f t="shared" si="37"/>
        <v>27.2</v>
      </c>
      <c r="I176" s="32">
        <f t="shared" si="37"/>
        <v>91.7</v>
      </c>
      <c r="J176" s="32">
        <f t="shared" si="37"/>
        <v>683.69999999999993</v>
      </c>
      <c r="K176" s="32"/>
      <c r="L176" s="32">
        <f t="shared" si="37"/>
        <v>60.9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1" t="s">
        <v>68</v>
      </c>
      <c r="F177" s="40">
        <v>245</v>
      </c>
      <c r="G177" s="40">
        <v>17.579999999999998</v>
      </c>
      <c r="H177" s="40">
        <v>21.15</v>
      </c>
      <c r="I177" s="40">
        <v>31.1</v>
      </c>
      <c r="J177" s="40">
        <v>390</v>
      </c>
      <c r="K177" s="53" t="s">
        <v>69</v>
      </c>
      <c r="L177" s="40">
        <v>27.55</v>
      </c>
    </row>
    <row r="178" spans="1:12" ht="30">
      <c r="A178" s="23"/>
      <c r="B178" s="15"/>
      <c r="C178" s="11"/>
      <c r="D178" s="6" t="s">
        <v>26</v>
      </c>
      <c r="E178" s="51" t="s">
        <v>70</v>
      </c>
      <c r="F178" s="43">
        <v>60</v>
      </c>
      <c r="G178" s="43">
        <v>2.33</v>
      </c>
      <c r="H178" s="43">
        <v>5.18</v>
      </c>
      <c r="I178" s="43">
        <v>3.23</v>
      </c>
      <c r="J178" s="43">
        <v>68.25</v>
      </c>
      <c r="K178" s="44">
        <v>46</v>
      </c>
      <c r="L178" s="43">
        <v>9.1999999999999993</v>
      </c>
    </row>
    <row r="179" spans="1:12" ht="15">
      <c r="A179" s="23"/>
      <c r="B179" s="15"/>
      <c r="C179" s="11"/>
      <c r="D179" s="7" t="s">
        <v>22</v>
      </c>
      <c r="E179" s="51" t="s">
        <v>43</v>
      </c>
      <c r="F179" s="43">
        <v>200</v>
      </c>
      <c r="G179" s="43">
        <v>0.2</v>
      </c>
      <c r="H179" s="43">
        <v>0.04</v>
      </c>
      <c r="I179" s="43">
        <v>10.199999999999999</v>
      </c>
      <c r="J179" s="43">
        <v>41</v>
      </c>
      <c r="K179" s="44">
        <v>686</v>
      </c>
      <c r="L179" s="43">
        <v>4.8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1.2</v>
      </c>
      <c r="H180" s="43">
        <v>0.2</v>
      </c>
      <c r="I180" s="43">
        <v>8.6</v>
      </c>
      <c r="J180" s="43">
        <v>42</v>
      </c>
      <c r="K180" s="44">
        <v>6</v>
      </c>
      <c r="L180" s="43">
        <v>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38">SUM(G177:G183)</f>
        <v>21.309999999999995</v>
      </c>
      <c r="H184" s="19">
        <f t="shared" si="38"/>
        <v>26.569999999999997</v>
      </c>
      <c r="I184" s="19">
        <f t="shared" si="38"/>
        <v>53.13</v>
      </c>
      <c r="J184" s="19">
        <f t="shared" si="38"/>
        <v>541.25</v>
      </c>
      <c r="K184" s="25"/>
      <c r="L184" s="19">
        <f t="shared" ref="L184" si="39">SUM(L177:L183)</f>
        <v>47.55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525</v>
      </c>
      <c r="G195" s="32">
        <f t="shared" ref="G195:L195" si="42">G184+G194</f>
        <v>21.309999999999995</v>
      </c>
      <c r="H195" s="32">
        <f t="shared" si="42"/>
        <v>26.569999999999997</v>
      </c>
      <c r="I195" s="32">
        <f t="shared" si="42"/>
        <v>53.13</v>
      </c>
      <c r="J195" s="32">
        <f t="shared" si="42"/>
        <v>541.25</v>
      </c>
      <c r="K195" s="32"/>
      <c r="L195" s="32">
        <f t="shared" si="42"/>
        <v>47.55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513.5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20.417999999999999</v>
      </c>
      <c r="H196" s="34">
        <f t="shared" si="43"/>
        <v>23.403500000000001</v>
      </c>
      <c r="I196" s="34">
        <f t="shared" si="43"/>
        <v>68.847000000000008</v>
      </c>
      <c r="J196" s="34">
        <f t="shared" si="43"/>
        <v>567.43999999999994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63.002999999999986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2023-11-07T07:30:26Z</cp:lastPrinted>
  <dcterms:created xsi:type="dcterms:W3CDTF">2022-05-16T14:23:56Z</dcterms:created>
  <dcterms:modified xsi:type="dcterms:W3CDTF">2024-09-24T13:46:42Z</dcterms:modified>
</cp:coreProperties>
</file>